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95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57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38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1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81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62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4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F196" i="1"/>
  <c r="I196" i="1"/>
  <c r="H196" i="1"/>
  <c r="G196" i="1"/>
</calcChain>
</file>

<file path=xl/sharedStrings.xml><?xml version="1.0" encoding="utf-8"?>
<sst xmlns="http://schemas.openxmlformats.org/spreadsheetml/2006/main" count="241" uniqueCount="72">
  <si>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</si>
  <si>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</si>
  <si>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</si>
  <si>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</si>
  <si>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</si>
  <si>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</si>
  <si>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</si>
  <si>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</si>
  <si>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</si>
  <si>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</si>
  <si>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</si>
  <si>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</si>
  <si>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</si>
  <si>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</si>
  <si>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</si>
  <si>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</si>
  <si>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</si>
  <si>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</si>
  <si>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</si>
  <si>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</si>
  <si>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</si>
  <si>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</si>
  <si>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</si>
  <si>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</si>
  <si>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</si>
  <si>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</si>
  <si>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</si>
  <si>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</si>
  <si>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</si>
  <si>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</si>
  <si>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</si>
  <si>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</si>
  <si>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</si>
  <si>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</si>
  <si>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</si>
  <si>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</si>
  <si>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</si>
  <si>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</si>
  <si>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</si>
  <si>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пшеничная вязкая молочная с маслом, сахаром</t>
  </si>
  <si>
    <t>Хлеб пшеничный  в/с с сыром</t>
  </si>
  <si>
    <t>какао с молоком</t>
  </si>
  <si>
    <t>МБОУ Высочинская  ООШ Азовского района</t>
  </si>
  <si>
    <t>Хлеб пшеничный  в/с</t>
  </si>
  <si>
    <t>зеленый горошек</t>
  </si>
  <si>
    <t>Чай с сахаром</t>
  </si>
  <si>
    <t>суп молочный с гречневой крупой</t>
  </si>
  <si>
    <t>компот из сухофруктов, с сахаром</t>
  </si>
  <si>
    <t>Икра кабачковая</t>
  </si>
  <si>
    <t>Каша овсяная вызкая молочная с маслом, сахаром</t>
  </si>
  <si>
    <t>Каша рисовая вызкая молочная с маслом</t>
  </si>
  <si>
    <t>Каша "Янтарная" (из пшена с яблоками)</t>
  </si>
  <si>
    <t>Чай с сахаром и лимоном</t>
  </si>
  <si>
    <t>Огурец соленый</t>
  </si>
  <si>
    <t>Плов из птицы</t>
  </si>
  <si>
    <t>Помидор соленый</t>
  </si>
  <si>
    <t>Директор</t>
  </si>
  <si>
    <t>Саламахина Е.Ю.</t>
  </si>
  <si>
    <t>326/2008</t>
  </si>
  <si>
    <t>686/2004</t>
  </si>
  <si>
    <t>рис отварной птица отварная с соусом паровым</t>
  </si>
  <si>
    <t>492/2004</t>
  </si>
  <si>
    <t>689/004</t>
  </si>
  <si>
    <t>161/2004</t>
  </si>
  <si>
    <t>отварные макароны и котлеты рубленные из птицы</t>
  </si>
  <si>
    <t>закуски</t>
  </si>
  <si>
    <t>476/2008</t>
  </si>
  <si>
    <t>719/2008</t>
  </si>
  <si>
    <t>284/2008</t>
  </si>
  <si>
    <t>498/2008</t>
  </si>
  <si>
    <t>Картофель отварной и биточки рыбные</t>
  </si>
  <si>
    <t>364/2004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</si>
</sst>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1" sqref="O1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42</v>
      </c>
      <c r="D1" s="52"/>
      <c r="E1" s="52"/>
      <c r="F1" s="12" t="s">
        <v>16</v>
      </c>
      <c r="G1" s="2" t="s">
        <v>17</v>
      </c>
      <c r="H1" s="53" t="s">
        <v>56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57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270</v>
      </c>
      <c r="G6" s="40">
        <v>8</v>
      </c>
      <c r="H6" s="40">
        <v>9</v>
      </c>
      <c r="I6" s="40">
        <v>39</v>
      </c>
      <c r="J6" s="40">
        <v>269</v>
      </c>
      <c r="K6" s="41" t="s">
        <v>58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1</v>
      </c>
      <c r="H8" s="43">
        <v>1</v>
      </c>
      <c r="I8" s="43">
        <v>13</v>
      </c>
      <c r="J8" s="43">
        <v>175</v>
      </c>
      <c r="K8" s="44" t="s">
        <v>59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100</v>
      </c>
      <c r="G9" s="43">
        <v>9</v>
      </c>
      <c r="H9" s="43">
        <v>0</v>
      </c>
      <c r="I9" s="43">
        <v>21</v>
      </c>
      <c r="J9" s="43">
        <v>197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18</v>
      </c>
      <c r="H13" s="19">
        <f t="shared" si="0"/>
        <v>10</v>
      </c>
      <c r="I13" s="19">
        <f t="shared" si="0"/>
        <v>73</v>
      </c>
      <c r="J13" s="19">
        <f t="shared" si="0"/>
        <v>641</v>
      </c>
      <c r="K13" s="25"/>
      <c r="L13" s="19">
        <v>78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570</v>
      </c>
      <c r="G24" s="32">
        <f t="shared" ref="G24:J24" si="3">G13+G23</f>
        <v>18</v>
      </c>
      <c r="H24" s="32">
        <f t="shared" si="3"/>
        <v>10</v>
      </c>
      <c r="I24" s="32">
        <f t="shared" si="3"/>
        <v>73</v>
      </c>
      <c r="J24" s="32">
        <f t="shared" si="3"/>
        <v>641</v>
      </c>
      <c r="K24" s="32"/>
      <c r="L24" s="32">
        <f t="shared" ref="L24" si="4">L13+L23</f>
        <v>78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240</v>
      </c>
      <c r="G25" s="40">
        <v>27</v>
      </c>
      <c r="H25" s="40">
        <v>21</v>
      </c>
      <c r="I25" s="40">
        <v>40</v>
      </c>
      <c r="J25" s="40">
        <v>502</v>
      </c>
      <c r="K25" s="41" t="s">
        <v>61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45</v>
      </c>
      <c r="F27" s="43">
        <v>200</v>
      </c>
      <c r="G27" s="43">
        <v>2</v>
      </c>
      <c r="H27" s="43">
        <v>0</v>
      </c>
      <c r="I27" s="43">
        <v>4</v>
      </c>
      <c r="J27" s="43">
        <v>56</v>
      </c>
      <c r="K27" s="44" t="s">
        <v>62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80</v>
      </c>
      <c r="G28" s="43">
        <v>4</v>
      </c>
      <c r="H28" s="43">
        <v>0</v>
      </c>
      <c r="I28" s="43">
        <v>15</v>
      </c>
      <c r="J28" s="43">
        <v>117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44</v>
      </c>
      <c r="F30" s="43">
        <v>60</v>
      </c>
      <c r="G30" s="43">
        <v>2</v>
      </c>
      <c r="H30" s="43">
        <v>3</v>
      </c>
      <c r="I30" s="43">
        <v>5</v>
      </c>
      <c r="J30" s="43">
        <v>34</v>
      </c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5">SUM(G25:G31)</f>
        <v>35</v>
      </c>
      <c r="H32" s="19">
        <f t="shared" ref="H32" si="6">SUM(H25:H31)</f>
        <v>24</v>
      </c>
      <c r="I32" s="19">
        <f t="shared" ref="I32" si="7">SUM(I25:I31)</f>
        <v>64</v>
      </c>
      <c r="J32" s="19">
        <f t="shared" ref="J32:L32" si="8">SUM(J25:J31)</f>
        <v>709</v>
      </c>
      <c r="K32" s="25"/>
      <c r="L32" s="19">
        <v>78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580</v>
      </c>
      <c r="G43" s="32">
        <f t="shared" ref="G43" si="13">G32+G42</f>
        <v>35</v>
      </c>
      <c r="H43" s="32">
        <f t="shared" ref="H43" si="14">H32+H42</f>
        <v>24</v>
      </c>
      <c r="I43" s="32">
        <f t="shared" ref="I43" si="15">I32+I42</f>
        <v>64</v>
      </c>
      <c r="J43" s="32">
        <f t="shared" ref="J43:L43" si="16">J32+J42</f>
        <v>709</v>
      </c>
      <c r="K43" s="32"/>
      <c r="L43" s="32">
        <f t="shared" si="16"/>
        <v>78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46</v>
      </c>
      <c r="F44" s="40">
        <v>265</v>
      </c>
      <c r="G44" s="40">
        <v>11</v>
      </c>
      <c r="H44" s="40">
        <v>6</v>
      </c>
      <c r="I44" s="40">
        <v>44</v>
      </c>
      <c r="J44" s="40">
        <v>295</v>
      </c>
      <c r="K44" s="41" t="s">
        <v>63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47</v>
      </c>
      <c r="F46" s="43">
        <v>200</v>
      </c>
      <c r="G46" s="43">
        <v>0</v>
      </c>
      <c r="H46" s="43">
        <v>0</v>
      </c>
      <c r="I46" s="43">
        <v>21</v>
      </c>
      <c r="J46" s="43">
        <v>133</v>
      </c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40</v>
      </c>
      <c r="F47" s="43">
        <v>100</v>
      </c>
      <c r="G47" s="43">
        <v>8</v>
      </c>
      <c r="H47" s="43">
        <v>5</v>
      </c>
      <c r="I47" s="43">
        <v>21</v>
      </c>
      <c r="J47" s="43">
        <v>217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565</v>
      </c>
      <c r="G51" s="19">
        <f t="shared" ref="G51" si="17">SUM(G44:G50)</f>
        <v>19</v>
      </c>
      <c r="H51" s="19">
        <f t="shared" ref="H51" si="18">SUM(H44:H50)</f>
        <v>11</v>
      </c>
      <c r="I51" s="19">
        <f t="shared" ref="I51" si="19">SUM(I44:I50)</f>
        <v>86</v>
      </c>
      <c r="J51" s="19">
        <f t="shared" ref="J51:L51" si="20">SUM(J44:J50)</f>
        <v>645</v>
      </c>
      <c r="K51" s="25"/>
      <c r="L51" s="19">
        <v>78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1">SUM(G52:G60)</f>
        <v>0</v>
      </c>
      <c r="H61" s="19">
        <f t="shared" ref="H61" si="22">SUM(H52:H60)</f>
        <v>0</v>
      </c>
      <c r="I61" s="19">
        <f t="shared" ref="I61" si="23">SUM(I52:I60)</f>
        <v>0</v>
      </c>
      <c r="J61" s="19">
        <f t="shared" ref="J61:L61" si="24">SUM(J52:J60)</f>
        <v>0</v>
      </c>
      <c r="K61" s="25"/>
      <c r="L61" s="19">
        <f t="shared" si="24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565</v>
      </c>
      <c r="G62" s="32">
        <f t="shared" ref="G62" si="25">G51+G61</f>
        <v>19</v>
      </c>
      <c r="H62" s="32">
        <f t="shared" ref="H62" si="26">H51+H61</f>
        <v>11</v>
      </c>
      <c r="I62" s="32">
        <f t="shared" ref="I62" si="27">I51+I61</f>
        <v>86</v>
      </c>
      <c r="J62" s="32">
        <f t="shared" ref="J62:L62" si="28">J51+J61</f>
        <v>645</v>
      </c>
      <c r="K62" s="32"/>
      <c r="L62" s="32">
        <f t="shared" si="28"/>
        <v>78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>
        <v>240</v>
      </c>
      <c r="G63" s="40">
        <v>31</v>
      </c>
      <c r="H63" s="40">
        <v>32</v>
      </c>
      <c r="I63" s="40">
        <v>37</v>
      </c>
      <c r="J63" s="40">
        <v>559</v>
      </c>
      <c r="K63" s="41" t="s">
        <v>66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45</v>
      </c>
      <c r="F65" s="43">
        <v>200</v>
      </c>
      <c r="G65" s="43">
        <v>0</v>
      </c>
      <c r="H65" s="43">
        <v>0</v>
      </c>
      <c r="I65" s="43">
        <v>14</v>
      </c>
      <c r="J65" s="43">
        <v>56</v>
      </c>
      <c r="K65" s="44" t="s">
        <v>59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80</v>
      </c>
      <c r="G66" s="43">
        <v>4</v>
      </c>
      <c r="H66" s="43">
        <v>0</v>
      </c>
      <c r="I66" s="43">
        <v>21</v>
      </c>
      <c r="J66" s="43">
        <v>117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65</v>
      </c>
      <c r="E68" s="42" t="s">
        <v>48</v>
      </c>
      <c r="F68" s="43">
        <v>60</v>
      </c>
      <c r="G68" s="43">
        <v>1</v>
      </c>
      <c r="H68" s="43">
        <v>2</v>
      </c>
      <c r="I68" s="43">
        <v>3</v>
      </c>
      <c r="J68" s="43">
        <v>63</v>
      </c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29">SUM(G63:G69)</f>
        <v>36</v>
      </c>
      <c r="H70" s="19">
        <f t="shared" ref="H70" si="30">SUM(H63:H69)</f>
        <v>34</v>
      </c>
      <c r="I70" s="19">
        <f t="shared" ref="I70" si="31">SUM(I63:I69)</f>
        <v>75</v>
      </c>
      <c r="J70" s="19">
        <f t="shared" ref="J70:L70" si="32">SUM(J63:J69)</f>
        <v>795</v>
      </c>
      <c r="K70" s="25"/>
      <c r="L70" s="19">
        <v>78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3">SUM(G71:G79)</f>
        <v>0</v>
      </c>
      <c r="H80" s="19">
        <f t="shared" ref="H80" si="34">SUM(H71:H79)</f>
        <v>0</v>
      </c>
      <c r="I80" s="19">
        <f t="shared" ref="I80" si="35">SUM(I71:I79)</f>
        <v>0</v>
      </c>
      <c r="J80" s="19">
        <f t="shared" ref="J80:L80" si="36">SUM(J71:J79)</f>
        <v>0</v>
      </c>
      <c r="K80" s="25"/>
      <c r="L80" s="19">
        <f t="shared" si="36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580</v>
      </c>
      <c r="G81" s="32">
        <f t="shared" ref="G81" si="37">G70+G80</f>
        <v>36</v>
      </c>
      <c r="H81" s="32">
        <f t="shared" ref="H81" si="38">H70+H80</f>
        <v>34</v>
      </c>
      <c r="I81" s="32">
        <f t="shared" ref="I81" si="39">I70+I80</f>
        <v>75</v>
      </c>
      <c r="J81" s="32">
        <f t="shared" ref="J81:L81" si="40">J70+J80</f>
        <v>795</v>
      </c>
      <c r="K81" s="32"/>
      <c r="L81" s="32">
        <f t="shared" si="40"/>
        <v>78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49</v>
      </c>
      <c r="F82" s="40">
        <v>265</v>
      </c>
      <c r="G82" s="40">
        <v>8</v>
      </c>
      <c r="H82" s="40">
        <v>9</v>
      </c>
      <c r="I82" s="40">
        <v>39</v>
      </c>
      <c r="J82" s="40">
        <v>269</v>
      </c>
      <c r="K82" s="41" t="s">
        <v>63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1</v>
      </c>
      <c r="H84" s="43">
        <v>2</v>
      </c>
      <c r="I84" s="43">
        <v>13</v>
      </c>
      <c r="J84" s="43">
        <v>175</v>
      </c>
      <c r="K84" s="44" t="s">
        <v>67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40</v>
      </c>
      <c r="F85" s="43">
        <v>100</v>
      </c>
      <c r="G85" s="43">
        <v>8</v>
      </c>
      <c r="H85" s="43">
        <v>5</v>
      </c>
      <c r="I85" s="43">
        <v>21</v>
      </c>
      <c r="J85" s="43">
        <v>197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565</v>
      </c>
      <c r="G89" s="19">
        <f t="shared" ref="G89" si="41">SUM(G82:G88)</f>
        <v>17</v>
      </c>
      <c r="H89" s="19">
        <f t="shared" ref="H89" si="42">SUM(H82:H88)</f>
        <v>16</v>
      </c>
      <c r="I89" s="19">
        <f t="shared" ref="I89" si="43">SUM(I82:I88)</f>
        <v>73</v>
      </c>
      <c r="J89" s="19">
        <f t="shared" ref="J89:L89" si="44">SUM(J82:J88)</f>
        <v>641</v>
      </c>
      <c r="K89" s="25"/>
      <c r="L89" s="19">
        <f t="shared" si="44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5">SUM(G90:G98)</f>
        <v>0</v>
      </c>
      <c r="H99" s="19">
        <f t="shared" ref="H99" si="46">SUM(H90:H98)</f>
        <v>0</v>
      </c>
      <c r="I99" s="19">
        <f t="shared" ref="I99" si="47">SUM(I90:I98)</f>
        <v>0</v>
      </c>
      <c r="J99" s="19">
        <f t="shared" ref="J99:L99" si="48">SUM(J90:J98)</f>
        <v>0</v>
      </c>
      <c r="K99" s="25"/>
      <c r="L99" s="19">
        <f t="shared" si="48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565</v>
      </c>
      <c r="G100" s="32">
        <f t="shared" ref="G100" si="49">G89+G99</f>
        <v>17</v>
      </c>
      <c r="H100" s="32">
        <f t="shared" ref="H100" si="50">H89+H99</f>
        <v>16</v>
      </c>
      <c r="I100" s="32">
        <f t="shared" ref="I100" si="51">I89+I99</f>
        <v>73</v>
      </c>
      <c r="J100" s="32">
        <f t="shared" ref="J100:L100" si="52">J89+J99</f>
        <v>641</v>
      </c>
      <c r="K100" s="32"/>
      <c r="L100" s="32">
        <f t="shared" si="52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50</v>
      </c>
      <c r="F101" s="40">
        <v>271</v>
      </c>
      <c r="G101" s="40">
        <v>6</v>
      </c>
      <c r="H101" s="40">
        <v>7</v>
      </c>
      <c r="I101" s="40">
        <v>45</v>
      </c>
      <c r="J101" s="40">
        <v>269</v>
      </c>
      <c r="K101" s="41" t="s">
        <v>68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1</v>
      </c>
      <c r="H103" s="43">
        <v>2</v>
      </c>
      <c r="I103" s="43">
        <v>13</v>
      </c>
      <c r="J103" s="43">
        <v>175</v>
      </c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40</v>
      </c>
      <c r="F104" s="43">
        <v>100</v>
      </c>
      <c r="G104" s="43">
        <v>8</v>
      </c>
      <c r="H104" s="43">
        <v>5</v>
      </c>
      <c r="I104" s="43">
        <v>21</v>
      </c>
      <c r="J104" s="43">
        <v>197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571</v>
      </c>
      <c r="G108" s="19">
        <f t="shared" ref="G108:J108" si="53">SUM(G101:G107)</f>
        <v>15</v>
      </c>
      <c r="H108" s="19">
        <f t="shared" si="53"/>
        <v>14</v>
      </c>
      <c r="I108" s="19">
        <f t="shared" si="53"/>
        <v>79</v>
      </c>
      <c r="J108" s="19">
        <f t="shared" si="53"/>
        <v>641</v>
      </c>
      <c r="K108" s="25"/>
      <c r="L108" s="19">
        <v>78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4">SUM(G109:G117)</f>
        <v>0</v>
      </c>
      <c r="H118" s="19">
        <f t="shared" si="54"/>
        <v>0</v>
      </c>
      <c r="I118" s="19">
        <f t="shared" si="54"/>
        <v>0</v>
      </c>
      <c r="J118" s="19">
        <f t="shared" si="54"/>
        <v>0</v>
      </c>
      <c r="K118" s="25"/>
      <c r="L118" s="19">
        <f t="shared" ref="L118" si="55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571</v>
      </c>
      <c r="G119" s="32">
        <f t="shared" ref="G119" si="56">G108+G118</f>
        <v>15</v>
      </c>
      <c r="H119" s="32">
        <f t="shared" ref="H119" si="57">H108+H118</f>
        <v>14</v>
      </c>
      <c r="I119" s="32">
        <f t="shared" ref="I119" si="58">I108+I118</f>
        <v>79</v>
      </c>
      <c r="J119" s="32">
        <f t="shared" ref="J119:L119" si="59">J108+J118</f>
        <v>641</v>
      </c>
      <c r="K119" s="32"/>
      <c r="L119" s="32">
        <f t="shared" si="59"/>
        <v>78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64</v>
      </c>
      <c r="F120" s="40">
        <v>240</v>
      </c>
      <c r="G120" s="40">
        <v>6</v>
      </c>
      <c r="H120" s="40">
        <v>5</v>
      </c>
      <c r="I120" s="40">
        <v>24</v>
      </c>
      <c r="J120" s="40">
        <v>168</v>
      </c>
      <c r="K120" s="41" t="s">
        <v>69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45</v>
      </c>
      <c r="F122" s="43">
        <v>200</v>
      </c>
      <c r="G122" s="43">
        <v>2</v>
      </c>
      <c r="H122" s="43">
        <v>0</v>
      </c>
      <c r="I122" s="43">
        <v>4</v>
      </c>
      <c r="J122" s="43">
        <v>56</v>
      </c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80</v>
      </c>
      <c r="G123" s="43">
        <v>4</v>
      </c>
      <c r="H123" s="43">
        <v>0</v>
      </c>
      <c r="I123" s="43">
        <v>21</v>
      </c>
      <c r="J123" s="43">
        <v>117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65</v>
      </c>
      <c r="E125" s="42" t="s">
        <v>44</v>
      </c>
      <c r="F125" s="43">
        <v>60</v>
      </c>
      <c r="G125" s="43">
        <v>1</v>
      </c>
      <c r="H125" s="43">
        <v>2</v>
      </c>
      <c r="I125" s="43">
        <v>3</v>
      </c>
      <c r="J125" s="43">
        <v>34</v>
      </c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0">SUM(G120:G126)</f>
        <v>13</v>
      </c>
      <c r="H127" s="19">
        <f t="shared" si="60"/>
        <v>7</v>
      </c>
      <c r="I127" s="19">
        <f t="shared" si="60"/>
        <v>52</v>
      </c>
      <c r="J127" s="19">
        <f t="shared" si="60"/>
        <v>375</v>
      </c>
      <c r="K127" s="25"/>
      <c r="L127" s="19">
        <v>78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1">SUM(G128:G136)</f>
        <v>0</v>
      </c>
      <c r="H137" s="19">
        <f t="shared" si="61"/>
        <v>0</v>
      </c>
      <c r="I137" s="19">
        <f t="shared" si="61"/>
        <v>0</v>
      </c>
      <c r="J137" s="19">
        <f t="shared" si="61"/>
        <v>0</v>
      </c>
      <c r="K137" s="25"/>
      <c r="L137" s="19">
        <f t="shared" ref="L137" si="62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580</v>
      </c>
      <c r="G138" s="32">
        <f t="shared" ref="G138" si="63">G127+G137</f>
        <v>13</v>
      </c>
      <c r="H138" s="32">
        <f t="shared" ref="H138" si="64">H127+H137</f>
        <v>7</v>
      </c>
      <c r="I138" s="32">
        <f t="shared" ref="I138" si="65">I127+I137</f>
        <v>52</v>
      </c>
      <c r="J138" s="32">
        <f t="shared" ref="J138:L138" si="66">J127+J137</f>
        <v>375</v>
      </c>
      <c r="K138" s="32"/>
      <c r="L138" s="32">
        <f t="shared" si="66"/>
        <v>78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51</v>
      </c>
      <c r="F139" s="40">
        <v>260</v>
      </c>
      <c r="G139" s="40">
        <v>6</v>
      </c>
      <c r="H139" s="40">
        <v>3</v>
      </c>
      <c r="I139" s="40">
        <v>56</v>
      </c>
      <c r="J139" s="40">
        <v>258</v>
      </c>
      <c r="K139" s="41" t="s">
        <v>58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52</v>
      </c>
      <c r="F141" s="43">
        <v>223</v>
      </c>
      <c r="G141" s="43">
        <v>8</v>
      </c>
      <c r="H141" s="43">
        <v>5</v>
      </c>
      <c r="I141" s="43">
        <v>21</v>
      </c>
      <c r="J141" s="43">
        <v>56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40</v>
      </c>
      <c r="F142" s="43">
        <v>100</v>
      </c>
      <c r="G142" s="43">
        <v>8</v>
      </c>
      <c r="H142" s="43">
        <v>5</v>
      </c>
      <c r="I142" s="43">
        <v>21</v>
      </c>
      <c r="J142" s="43">
        <v>197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583</v>
      </c>
      <c r="G146" s="19">
        <f t="shared" ref="G146:J146" si="67">SUM(G139:G145)</f>
        <v>22</v>
      </c>
      <c r="H146" s="19">
        <f t="shared" si="67"/>
        <v>13</v>
      </c>
      <c r="I146" s="19">
        <f t="shared" si="67"/>
        <v>98</v>
      </c>
      <c r="J146" s="19">
        <f t="shared" si="67"/>
        <v>511</v>
      </c>
      <c r="K146" s="25"/>
      <c r="L146" s="19">
        <v>78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8">SUM(G147:G155)</f>
        <v>0</v>
      </c>
      <c r="H156" s="19">
        <f t="shared" si="68"/>
        <v>0</v>
      </c>
      <c r="I156" s="19">
        <f t="shared" si="68"/>
        <v>0</v>
      </c>
      <c r="J156" s="19">
        <f t="shared" si="68"/>
        <v>0</v>
      </c>
      <c r="K156" s="25"/>
      <c r="L156" s="19">
        <f t="shared" ref="L156" si="69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583</v>
      </c>
      <c r="G157" s="32">
        <f t="shared" ref="G157" si="70">G146+G156</f>
        <v>22</v>
      </c>
      <c r="H157" s="32">
        <f t="shared" ref="H157" si="71">H146+H156</f>
        <v>13</v>
      </c>
      <c r="I157" s="32">
        <f t="shared" ref="I157" si="72">I146+I156</f>
        <v>98</v>
      </c>
      <c r="J157" s="32">
        <f t="shared" ref="J157:L157" si="73">J146+J156</f>
        <v>511</v>
      </c>
      <c r="K157" s="32"/>
      <c r="L157" s="32">
        <f t="shared" si="73"/>
        <v>78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70</v>
      </c>
      <c r="F158" s="40">
        <v>240</v>
      </c>
      <c r="G158" s="40">
        <v>4</v>
      </c>
      <c r="H158" s="40">
        <v>5</v>
      </c>
      <c r="I158" s="40">
        <v>24</v>
      </c>
      <c r="J158" s="40">
        <v>253</v>
      </c>
      <c r="K158" s="41" t="s">
        <v>71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45</v>
      </c>
      <c r="F160" s="43">
        <v>200</v>
      </c>
      <c r="G160" s="43">
        <v>0</v>
      </c>
      <c r="H160" s="43">
        <v>0</v>
      </c>
      <c r="I160" s="43">
        <v>14</v>
      </c>
      <c r="J160" s="43">
        <v>56</v>
      </c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80</v>
      </c>
      <c r="G161" s="43">
        <v>4</v>
      </c>
      <c r="H161" s="43">
        <v>0</v>
      </c>
      <c r="I161" s="43">
        <v>21</v>
      </c>
      <c r="J161" s="43">
        <v>117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65</v>
      </c>
      <c r="E163" s="42" t="s">
        <v>53</v>
      </c>
      <c r="F163" s="43">
        <v>60</v>
      </c>
      <c r="G163" s="43">
        <v>1</v>
      </c>
      <c r="H163" s="43">
        <v>0</v>
      </c>
      <c r="I163" s="43">
        <v>1</v>
      </c>
      <c r="J163" s="43">
        <v>20</v>
      </c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4">SUM(G158:G164)</f>
        <v>9</v>
      </c>
      <c r="H165" s="19">
        <f t="shared" si="74"/>
        <v>5</v>
      </c>
      <c r="I165" s="19">
        <f t="shared" si="74"/>
        <v>60</v>
      </c>
      <c r="J165" s="19">
        <f t="shared" si="74"/>
        <v>446</v>
      </c>
      <c r="K165" s="25"/>
      <c r="L165" s="19">
        <v>78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5">SUM(G166:G174)</f>
        <v>0</v>
      </c>
      <c r="H175" s="19">
        <f t="shared" si="75"/>
        <v>0</v>
      </c>
      <c r="I175" s="19">
        <f t="shared" si="75"/>
        <v>0</v>
      </c>
      <c r="J175" s="19">
        <f t="shared" si="75"/>
        <v>0</v>
      </c>
      <c r="K175" s="25"/>
      <c r="L175" s="19">
        <f t="shared" ref="L175" si="76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580</v>
      </c>
      <c r="G176" s="32">
        <f t="shared" ref="G176" si="77">G165+G175</f>
        <v>9</v>
      </c>
      <c r="H176" s="32">
        <f t="shared" ref="H176" si="78">H165+H175</f>
        <v>5</v>
      </c>
      <c r="I176" s="32">
        <f t="shared" ref="I176" si="79">I165+I175</f>
        <v>60</v>
      </c>
      <c r="J176" s="32">
        <f t="shared" ref="J176:L176" si="80">J165+J175</f>
        <v>446</v>
      </c>
      <c r="K176" s="32"/>
      <c r="L176" s="32">
        <f t="shared" si="80"/>
        <v>78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54</v>
      </c>
      <c r="F177" s="40">
        <v>240</v>
      </c>
      <c r="G177" s="40">
        <v>23</v>
      </c>
      <c r="H177" s="40">
        <v>17</v>
      </c>
      <c r="I177" s="40">
        <v>0</v>
      </c>
      <c r="J177" s="40">
        <v>258</v>
      </c>
      <c r="K177" s="41" t="s">
        <v>61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45</v>
      </c>
      <c r="F179" s="43">
        <v>200</v>
      </c>
      <c r="G179" s="43">
        <v>0</v>
      </c>
      <c r="H179" s="43">
        <v>0</v>
      </c>
      <c r="I179" s="43">
        <v>21</v>
      </c>
      <c r="J179" s="43">
        <v>56</v>
      </c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80</v>
      </c>
      <c r="G180" s="43">
        <v>4</v>
      </c>
      <c r="H180" s="43">
        <v>0</v>
      </c>
      <c r="I180" s="43">
        <v>21</v>
      </c>
      <c r="J180" s="43">
        <v>117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65</v>
      </c>
      <c r="E182" s="42" t="s">
        <v>55</v>
      </c>
      <c r="F182" s="43">
        <v>60</v>
      </c>
      <c r="G182" s="43">
        <v>1</v>
      </c>
      <c r="H182" s="43">
        <v>0</v>
      </c>
      <c r="I182" s="43">
        <v>1</v>
      </c>
      <c r="J182" s="43">
        <v>20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1">SUM(G177:G183)</f>
        <v>28</v>
      </c>
      <c r="H184" s="19">
        <f t="shared" si="81"/>
        <v>17</v>
      </c>
      <c r="I184" s="19">
        <f t="shared" si="81"/>
        <v>43</v>
      </c>
      <c r="J184" s="19">
        <f t="shared" si="81"/>
        <v>451</v>
      </c>
      <c r="K184" s="25"/>
      <c r="L184" s="19">
        <v>78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2">SUM(G185:G193)</f>
        <v>0</v>
      </c>
      <c r="H194" s="19">
        <f t="shared" si="82"/>
        <v>0</v>
      </c>
      <c r="I194" s="19">
        <f t="shared" si="82"/>
        <v>0</v>
      </c>
      <c r="J194" s="19">
        <f t="shared" si="82"/>
        <v>0</v>
      </c>
      <c r="K194" s="25"/>
      <c r="L194" s="19">
        <f t="shared" ref="L194" si="83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580</v>
      </c>
      <c r="G195" s="32">
        <f t="shared" ref="G195" si="84">G184+G194</f>
        <v>28</v>
      </c>
      <c r="H195" s="32">
        <f t="shared" ref="H195" si="85">H184+H194</f>
        <v>17</v>
      </c>
      <c r="I195" s="32">
        <f t="shared" ref="I195" si="86">I184+I194</f>
        <v>43</v>
      </c>
      <c r="J195" s="32">
        <f t="shared" ref="J195:L195" si="87">J184+J194</f>
        <v>451</v>
      </c>
      <c r="K195" s="32"/>
      <c r="L195" s="32">
        <f t="shared" si="87"/>
        <v>78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575.4</v>
      </c>
      <c r="G196" s="34">
        <f t="shared" ref="G196:J196" si="88">(G24+G43+G62+G81+G100+G119+G138+G157+G176+G195)/(IF(G24=0,0,1)+IF(G43=0,0,1)+IF(G62=0,0,1)+IF(G81=0,0,1)+IF(G100=0,0,1)+IF(G119=0,0,1)+IF(G138=0,0,1)+IF(G157=0,0,1)+IF(G176=0,0,1)+IF(G195=0,0,1))</f>
        <v>21.2</v>
      </c>
      <c r="H196" s="34">
        <f t="shared" si="88"/>
        <v>15.1</v>
      </c>
      <c r="I196" s="34">
        <f t="shared" si="88"/>
        <v>70.3</v>
      </c>
      <c r="J196" s="34">
        <f t="shared" si="88"/>
        <v>585.5</v>
      </c>
      <c r="K196" s="34"/>
      <c r="L196" s="34">
        <f t="shared" ref="L196" si="89">(L24+L43+L62+L81+L100+L119+L138+L157+L176+L195)/(IF(L24=0,0,1)+IF(L43=0,0,1)+IF(L62=0,0,1)+IF(L81=0,0,1)+IF(L100=0,0,1)+IF(L119=0,0,1)+IF(L138=0,0,1)+IF(L157=0,0,1)+IF(L176=0,0,1)+IF(L195=0,0,1))</f>
        <v>78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2022-05-16T14:23:56Z</dcterms:created>
  <dcterms:modified xsi:type="dcterms:W3CDTF">2023-10-24T06:32:07Z</dcterms:modified>
</cp:coreProperties>
</file>